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ОБЩАЯ\ПКВ 2021\Раскрытие информации\"/>
    </mc:Choice>
  </mc:AlternateContent>
  <bookViews>
    <workbookView xWindow="0" yWindow="0" windowWidth="28800" windowHeight="12330"/>
  </bookViews>
  <sheets>
    <sheet name="Лист1" sheetId="1" r:id="rId1"/>
  </sheets>
  <definedNames>
    <definedName name="sub_9022" localSheetId="0">Лист1!$A$8</definedName>
    <definedName name="sub_9023" localSheetId="0">Лист1!$A$9</definedName>
    <definedName name="sub_9024" localSheetId="0">Лист1!$A$10</definedName>
    <definedName name="sub_9025" localSheetId="0">Лист1!$A$14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H10" i="1" l="1"/>
  <c r="F16" i="1"/>
  <c r="E16" i="1"/>
  <c r="F14" i="1"/>
  <c r="F9" i="1" s="1"/>
  <c r="E14" i="1"/>
  <c r="F10" i="1"/>
  <c r="E10" i="1"/>
</calcChain>
</file>

<file path=xl/sharedStrings.xml><?xml version="1.0" encoding="utf-8"?>
<sst xmlns="http://schemas.openxmlformats.org/spreadsheetml/2006/main" count="84" uniqueCount="56">
  <si>
    <t>(наименование субъекта естественной монополии)</t>
  </si>
  <si>
    <t>Наименование показателя</t>
  </si>
  <si>
    <t>Сроки строительства</t>
  </si>
  <si>
    <t>Стоимостная оценка инвестиций, тыс. руб. (без НДС)</t>
  </si>
  <si>
    <t>Основные проектные характеристики объектов капитального строительства</t>
  </si>
  <si>
    <t>начало</t>
  </si>
  <si>
    <t>окончание</t>
  </si>
  <si>
    <t>совокупно по объекту</t>
  </si>
  <si>
    <t>в отчетном периоде</t>
  </si>
  <si>
    <t>источник финансирования</t>
  </si>
  <si>
    <t>протяженность линейной части газопроводов, км</t>
  </si>
  <si>
    <t>диаметр (диапазон диаметров) газопроводов, мм</t>
  </si>
  <si>
    <t>количество газорегуляторных пунктов, единиц</t>
  </si>
  <si>
    <t>1.</t>
  </si>
  <si>
    <t>Общая сумма инвестиций</t>
  </si>
  <si>
    <t>2.</t>
  </si>
  <si>
    <t>Сведения о строительстве, реконструкции объектов капитального строительства</t>
  </si>
  <si>
    <t>3.</t>
  </si>
  <si>
    <t>Объекты капитального строительства (основные стройки):</t>
  </si>
  <si>
    <t>4.</t>
  </si>
  <si>
    <t>Новые объекты:</t>
  </si>
  <si>
    <t>4.1.</t>
  </si>
  <si>
    <t>5.</t>
  </si>
  <si>
    <t>Реконструируемые (модернизируемые) объекты:</t>
  </si>
  <si>
    <t>5.1.</t>
  </si>
  <si>
    <t>6.</t>
  </si>
  <si>
    <t>Сведения о приобретении оборудования не входящего в сметы строек</t>
  </si>
  <si>
    <t>6.1.</t>
  </si>
  <si>
    <t>7.</t>
  </si>
  <si>
    <t>Сведения о долгосрочных финансовых вложениях</t>
  </si>
  <si>
    <t>8.</t>
  </si>
  <si>
    <t>Сведения о приобретении внеоборотных активов</t>
  </si>
  <si>
    <t>Информация об инвестиционных программах АО "Газпром газораспределение Пенза"</t>
  </si>
  <si>
    <t>на 2021 год (корректировка) в сфере транспортировки газа по газораспределительным сетям</t>
  </si>
  <si>
    <t>№</t>
  </si>
  <si>
    <t>Газопровод высокого давления д325мм для закольцовки   ГРС Блохино (Вазерская) ГРС-4</t>
  </si>
  <si>
    <t>спецнадбавка</t>
  </si>
  <si>
    <t>Газоснабжение ул. Полевой, с. Коповка, Вадинского района, Пензенской области</t>
  </si>
  <si>
    <t>Административно-производственного здание Спасского ЭУГХ по адресу: Пензенская область, Спасский район, г. Спасск, пл. Советская</t>
  </si>
  <si>
    <t>амортизация</t>
  </si>
  <si>
    <t>4.2.</t>
  </si>
  <si>
    <t>4.3.</t>
  </si>
  <si>
    <t>Газопровод высокого и  низкого давления до завода Красный гигант (инв. № 1448)</t>
  </si>
  <si>
    <t>57-325</t>
  </si>
  <si>
    <t xml:space="preserve">Автомобиль автомастерская ГАЗ-С41R13 NEXT </t>
  </si>
  <si>
    <t>-</t>
  </si>
  <si>
    <t>Автомобиль Hynday Santa Fe 2.2. (Prestige)</t>
  </si>
  <si>
    <t>Экскаватор-погрузчик TLB 825</t>
  </si>
  <si>
    <t>Экскаватор-погрузчик TLB для догазификации</t>
  </si>
  <si>
    <t>6.2.</t>
  </si>
  <si>
    <t>6.3.</t>
  </si>
  <si>
    <t>6.4.</t>
  </si>
  <si>
    <t>6.5.</t>
  </si>
  <si>
    <t xml:space="preserve">Автомобиль автогидроподъемник ГАЗ-С41R13 NEXT </t>
  </si>
  <si>
    <t>спецнадбавка,
амортизация</t>
  </si>
  <si>
    <t>32-225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</si>
</sst>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26282F"/>
      <name val="Times New Roman"/>
      <family val="1"/>
      <charset val="204"/>
    </font>
    <font>
      <b/>
      <sz val="14"/>
      <color rgb="FF26282F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justify" vertical="center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3"/>
  <sheetViews>
    <sheetView tabSelected="1" zoomScale="85" zoomScaleNormal="85" workbookViewId="0">
      <selection activeCell="E10" sqref="E10"/>
    </sheetView>
  </sheetViews>
  <sheetFormatPr defaultRowHeight="15.75" x14ac:dyDescent="0.25"/>
  <cols>
    <col min="1" max="1" width="9.140625" style="2"/>
    <col min="2" max="2" width="56" style="2" customWidth="1"/>
    <col min="3" max="3" width="17.85546875" style="2" customWidth="1"/>
    <col min="4" max="4" width="16.5703125" style="2" customWidth="1"/>
    <col min="5" max="10" width="21.5703125" style="2" customWidth="1"/>
    <col min="11" max="16384" width="9.140625" style="2"/>
  </cols>
  <sheetData>
    <row r="1" spans="1:10" ht="18.75" x14ac:dyDescent="0.3">
      <c r="A1" s="9" t="s">
        <v>32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x14ac:dyDescent="0.25">
      <c r="A2" s="11" t="s">
        <v>0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ht="18.75" x14ac:dyDescent="0.3">
      <c r="A3" s="9" t="s">
        <v>33</v>
      </c>
      <c r="B3" s="10"/>
      <c r="C3" s="10"/>
      <c r="D3" s="10"/>
      <c r="E3" s="10"/>
      <c r="F3" s="10"/>
      <c r="G3" s="10"/>
      <c r="H3" s="10"/>
      <c r="I3" s="10"/>
      <c r="J3" s="10"/>
    </row>
    <row r="4" spans="1:10" x14ac:dyDescent="0.25">
      <c r="A4" s="1"/>
    </row>
    <row r="5" spans="1:10" ht="60" customHeight="1" x14ac:dyDescent="0.25">
      <c r="A5" s="13" t="s">
        <v>34</v>
      </c>
      <c r="B5" s="13" t="s">
        <v>1</v>
      </c>
      <c r="C5" s="13" t="s">
        <v>2</v>
      </c>
      <c r="D5" s="13"/>
      <c r="E5" s="13" t="s">
        <v>3</v>
      </c>
      <c r="F5" s="13"/>
      <c r="G5" s="13"/>
      <c r="H5" s="13" t="s">
        <v>4</v>
      </c>
      <c r="I5" s="13"/>
      <c r="J5" s="13"/>
    </row>
    <row r="6" spans="1:10" ht="47.25" x14ac:dyDescent="0.25">
      <c r="A6" s="13"/>
      <c r="B6" s="13"/>
      <c r="C6" s="3" t="s">
        <v>5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</row>
    <row r="7" spans="1:10" x14ac:dyDescent="0.25">
      <c r="A7" s="3" t="s">
        <v>13</v>
      </c>
      <c r="B7" s="4" t="s">
        <v>14</v>
      </c>
      <c r="C7" s="6"/>
      <c r="D7" s="6"/>
      <c r="E7" s="5">
        <v>205534.89</v>
      </c>
      <c r="F7" s="5">
        <v>307823.52</v>
      </c>
      <c r="G7" s="7"/>
      <c r="H7" s="7"/>
      <c r="I7" s="7"/>
      <c r="J7" s="7"/>
    </row>
    <row r="8" spans="1:10" ht="31.5" x14ac:dyDescent="0.25">
      <c r="A8" s="3" t="s">
        <v>15</v>
      </c>
      <c r="B8" s="4" t="s">
        <v>16</v>
      </c>
      <c r="C8" s="6"/>
      <c r="D8" s="6"/>
      <c r="E8" s="5">
        <v>119543.51</v>
      </c>
      <c r="F8" s="5">
        <v>37224.5</v>
      </c>
      <c r="G8" s="7"/>
      <c r="H8" s="8"/>
      <c r="I8" s="7"/>
      <c r="J8" s="7"/>
    </row>
    <row r="9" spans="1:10" ht="31.5" x14ac:dyDescent="0.25">
      <c r="A9" s="3" t="s">
        <v>17</v>
      </c>
      <c r="B9" s="4" t="s">
        <v>18</v>
      </c>
      <c r="C9" s="6"/>
      <c r="D9" s="6"/>
      <c r="E9" s="5">
        <f>E10+E14</f>
        <v>99079.4</v>
      </c>
      <c r="F9" s="5">
        <f>F10+F14</f>
        <v>62919.82</v>
      </c>
      <c r="G9" s="7"/>
      <c r="H9" s="8"/>
      <c r="I9" s="7"/>
      <c r="J9" s="7"/>
    </row>
    <row r="10" spans="1:10" ht="35.25" customHeight="1" x14ac:dyDescent="0.25">
      <c r="A10" s="3" t="s">
        <v>19</v>
      </c>
      <c r="B10" s="4" t="s">
        <v>20</v>
      </c>
      <c r="C10" s="6"/>
      <c r="D10" s="6"/>
      <c r="E10" s="5">
        <f>SUM(E11:E12)</f>
        <v>15922.289999999999</v>
      </c>
      <c r="F10" s="5">
        <f>SUM(F11:F12)</f>
        <v>14732.71</v>
      </c>
      <c r="G10" s="3" t="s">
        <v>54</v>
      </c>
      <c r="H10" s="5">
        <f>SUM(H11:H12)</f>
        <v>1.452</v>
      </c>
      <c r="I10" s="3" t="s">
        <v>55</v>
      </c>
      <c r="J10" s="3" t="s">
        <v>45</v>
      </c>
    </row>
    <row r="11" spans="1:10" ht="31.5" x14ac:dyDescent="0.25">
      <c r="A11" s="3" t="s">
        <v>21</v>
      </c>
      <c r="B11" s="4" t="s">
        <v>35</v>
      </c>
      <c r="C11" s="3">
        <v>2021</v>
      </c>
      <c r="D11" s="3">
        <v>2021</v>
      </c>
      <c r="E11" s="5">
        <v>13871.56</v>
      </c>
      <c r="F11" s="5">
        <v>12681.98</v>
      </c>
      <c r="G11" s="3" t="s">
        <v>36</v>
      </c>
      <c r="H11" s="3">
        <v>1</v>
      </c>
      <c r="I11" s="3">
        <v>225</v>
      </c>
      <c r="J11" s="3" t="s">
        <v>45</v>
      </c>
    </row>
    <row r="12" spans="1:10" ht="31.5" x14ac:dyDescent="0.25">
      <c r="A12" s="3" t="s">
        <v>40</v>
      </c>
      <c r="B12" s="4" t="s">
        <v>37</v>
      </c>
      <c r="C12" s="3">
        <v>2021</v>
      </c>
      <c r="D12" s="3">
        <v>2021</v>
      </c>
      <c r="E12" s="5">
        <v>2050.73</v>
      </c>
      <c r="F12" s="5">
        <v>2050.73</v>
      </c>
      <c r="G12" s="3" t="s">
        <v>36</v>
      </c>
      <c r="H12" s="3">
        <v>0.45200000000000001</v>
      </c>
      <c r="I12" s="3">
        <v>32</v>
      </c>
      <c r="J12" s="3" t="s">
        <v>45</v>
      </c>
    </row>
    <row r="13" spans="1:10" ht="47.25" x14ac:dyDescent="0.25">
      <c r="A13" s="3" t="s">
        <v>41</v>
      </c>
      <c r="B13" s="4" t="s">
        <v>38</v>
      </c>
      <c r="C13" s="3">
        <v>2021</v>
      </c>
      <c r="D13" s="3">
        <v>2023</v>
      </c>
      <c r="E13" s="5">
        <v>37640.49</v>
      </c>
      <c r="F13" s="5">
        <v>5090.68</v>
      </c>
      <c r="G13" s="3" t="s">
        <v>39</v>
      </c>
      <c r="H13" s="3" t="s">
        <v>45</v>
      </c>
      <c r="I13" s="3" t="s">
        <v>45</v>
      </c>
      <c r="J13" s="3" t="s">
        <v>45</v>
      </c>
    </row>
    <row r="14" spans="1:10" ht="48" customHeight="1" x14ac:dyDescent="0.25">
      <c r="A14" s="3" t="s">
        <v>22</v>
      </c>
      <c r="B14" s="4" t="s">
        <v>23</v>
      </c>
      <c r="C14" s="7"/>
      <c r="D14" s="7"/>
      <c r="E14" s="5">
        <f>SUM(E15)</f>
        <v>83157.11</v>
      </c>
      <c r="F14" s="5">
        <f>SUM(F15)</f>
        <v>48187.11</v>
      </c>
      <c r="G14" s="3"/>
      <c r="H14" s="3"/>
      <c r="I14" s="3"/>
      <c r="J14" s="3"/>
    </row>
    <row r="15" spans="1:10" ht="31.5" x14ac:dyDescent="0.25">
      <c r="A15" s="3" t="s">
        <v>24</v>
      </c>
      <c r="B15" s="4" t="s">
        <v>42</v>
      </c>
      <c r="C15" s="3">
        <v>2020</v>
      </c>
      <c r="D15" s="3">
        <v>2021</v>
      </c>
      <c r="E15" s="5">
        <v>83157.11</v>
      </c>
      <c r="F15" s="5">
        <v>48187.11</v>
      </c>
      <c r="G15" s="3" t="s">
        <v>36</v>
      </c>
      <c r="H15" s="3">
        <v>3.9</v>
      </c>
      <c r="I15" s="3" t="s">
        <v>43</v>
      </c>
      <c r="J15" s="3" t="s">
        <v>45</v>
      </c>
    </row>
    <row r="16" spans="1:10" ht="42.75" customHeight="1" x14ac:dyDescent="0.25">
      <c r="A16" s="3" t="s">
        <v>25</v>
      </c>
      <c r="B16" s="4" t="s">
        <v>26</v>
      </c>
      <c r="C16" s="7"/>
      <c r="D16" s="7"/>
      <c r="E16" s="5">
        <f>SUM(E17:E21)</f>
        <v>35545.590000000004</v>
      </c>
      <c r="F16" s="5">
        <f>SUM(F17:F21)</f>
        <v>35545.590000000004</v>
      </c>
      <c r="G16" s="3"/>
      <c r="H16" s="3"/>
      <c r="I16" s="3"/>
      <c r="J16" s="3"/>
    </row>
    <row r="17" spans="1:10" x14ac:dyDescent="0.25">
      <c r="A17" s="3" t="s">
        <v>27</v>
      </c>
      <c r="B17" s="4" t="s">
        <v>46</v>
      </c>
      <c r="C17" s="3">
        <v>2021</v>
      </c>
      <c r="D17" s="3">
        <v>2021</v>
      </c>
      <c r="E17" s="5">
        <v>3094.2</v>
      </c>
      <c r="F17" s="5">
        <v>3094.2</v>
      </c>
      <c r="G17" s="3" t="s">
        <v>39</v>
      </c>
      <c r="H17" s="3" t="s">
        <v>45</v>
      </c>
      <c r="I17" s="3" t="s">
        <v>45</v>
      </c>
      <c r="J17" s="3" t="s">
        <v>45</v>
      </c>
    </row>
    <row r="18" spans="1:10" x14ac:dyDescent="0.25">
      <c r="A18" s="3" t="s">
        <v>49</v>
      </c>
      <c r="B18" s="4" t="s">
        <v>53</v>
      </c>
      <c r="C18" s="3">
        <v>2021</v>
      </c>
      <c r="D18" s="3">
        <v>2021</v>
      </c>
      <c r="E18" s="5">
        <v>4791.67</v>
      </c>
      <c r="F18" s="5">
        <v>4791.67</v>
      </c>
      <c r="G18" s="3" t="s">
        <v>39</v>
      </c>
      <c r="H18" s="3" t="s">
        <v>45</v>
      </c>
      <c r="I18" s="3" t="s">
        <v>45</v>
      </c>
      <c r="J18" s="3" t="s">
        <v>45</v>
      </c>
    </row>
    <row r="19" spans="1:10" x14ac:dyDescent="0.25">
      <c r="A19" s="3" t="s">
        <v>50</v>
      </c>
      <c r="B19" s="4" t="s">
        <v>44</v>
      </c>
      <c r="C19" s="3">
        <v>2021</v>
      </c>
      <c r="D19" s="3">
        <v>2021</v>
      </c>
      <c r="E19" s="5">
        <v>17618.060000000001</v>
      </c>
      <c r="F19" s="5">
        <v>17618.060000000001</v>
      </c>
      <c r="G19" s="3" t="s">
        <v>39</v>
      </c>
      <c r="H19" s="3" t="s">
        <v>45</v>
      </c>
      <c r="I19" s="3" t="s">
        <v>45</v>
      </c>
      <c r="J19" s="3" t="s">
        <v>45</v>
      </c>
    </row>
    <row r="20" spans="1:10" x14ac:dyDescent="0.25">
      <c r="A20" s="3" t="s">
        <v>51</v>
      </c>
      <c r="B20" s="4" t="s">
        <v>47</v>
      </c>
      <c r="C20" s="3">
        <v>2021</v>
      </c>
      <c r="D20" s="3">
        <v>2021</v>
      </c>
      <c r="E20" s="5">
        <v>5020.83</v>
      </c>
      <c r="F20" s="5">
        <v>5020.83</v>
      </c>
      <c r="G20" s="3" t="s">
        <v>39</v>
      </c>
      <c r="H20" s="3" t="s">
        <v>45</v>
      </c>
      <c r="I20" s="3" t="s">
        <v>45</v>
      </c>
      <c r="J20" s="3" t="s">
        <v>45</v>
      </c>
    </row>
    <row r="21" spans="1:10" x14ac:dyDescent="0.25">
      <c r="A21" s="3" t="s">
        <v>52</v>
      </c>
      <c r="B21" s="4" t="s">
        <v>48</v>
      </c>
      <c r="C21" s="3">
        <v>2021</v>
      </c>
      <c r="D21" s="3">
        <v>2021</v>
      </c>
      <c r="E21" s="5">
        <v>5020.83</v>
      </c>
      <c r="F21" s="5">
        <v>5020.83</v>
      </c>
      <c r="G21" s="3" t="s">
        <v>39</v>
      </c>
      <c r="H21" s="3" t="s">
        <v>45</v>
      </c>
      <c r="I21" s="3" t="s">
        <v>45</v>
      </c>
      <c r="J21" s="3" t="s">
        <v>45</v>
      </c>
    </row>
    <row r="22" spans="1:10" x14ac:dyDescent="0.25">
      <c r="A22" s="3" t="s">
        <v>28</v>
      </c>
      <c r="B22" s="4" t="s">
        <v>29</v>
      </c>
      <c r="C22" s="6"/>
      <c r="D22" s="6"/>
      <c r="E22" s="6"/>
      <c r="F22" s="6"/>
      <c r="G22" s="6"/>
      <c r="H22" s="6"/>
      <c r="I22" s="6"/>
      <c r="J22" s="6"/>
    </row>
    <row r="23" spans="1:10" x14ac:dyDescent="0.25">
      <c r="A23" s="3" t="s">
        <v>30</v>
      </c>
      <c r="B23" s="4" t="s">
        <v>31</v>
      </c>
      <c r="C23" s="6"/>
      <c r="D23" s="6"/>
      <c r="E23" s="6"/>
      <c r="F23" s="6"/>
      <c r="G23" s="6"/>
      <c r="H23" s="6"/>
      <c r="I23" s="6"/>
      <c r="J23" s="6"/>
    </row>
  </sheetData>
  <mergeCells count="8">
    <mergeCell ref="A1:J1"/>
    <mergeCell ref="A2:J2"/>
    <mergeCell ref="A3:J3"/>
    <mergeCell ref="A5:A6"/>
    <mergeCell ref="B5:B6"/>
    <mergeCell ref="C5:D5"/>
    <mergeCell ref="E5:G5"/>
    <mergeCell ref="H5:J5"/>
  </mergeCells>
  <pageMargins left="0.17" right="0.27" top="0.75" bottom="0.75" header="0.3" footer="0.3"/>
  <pageSetup paperSize="9" scale="6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Лист1</vt:lpstr>
      <vt:lpstr>Лист1!sub_9022</vt:lpstr>
      <vt:lpstr>Лист1!sub_9023</vt:lpstr>
      <vt:lpstr>Лист1!sub_9024</vt:lpstr>
      <vt:lpstr>Лист1!sub_9025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Пеганова Ирина Юрьевна</dc:creator>
  <cp:lastModifiedBy>Пеганова Ирина Юрьевна</cp:lastModifiedBy>
  <cp:lastPrinted>2022-01-10T05:40:21Z</cp:lastPrinted>
  <dcterms:created xsi:type="dcterms:W3CDTF">2021-11-16T13:10:07Z</dcterms:created>
  <dcterms:modified xsi:type="dcterms:W3CDTF">2022-01-10T06:40:19Z</dcterms:modified>
</cp:coreProperties>
</file>