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3980" activeTab="0"/>
  </bookViews>
  <sheets>
    <sheet name="П2 за 2012" sheetId="1" r:id="rId1"/>
    <sheet name="П3 потребит. характеристики" sheetId="2" r:id="rId2"/>
    <sheet name="П4 инвестиции " sheetId="3" r:id="rId3"/>
  </sheets>
  <definedNames>
    <definedName name="_ftn2" localSheetId="0">'П2 за 2012'!#REF!</definedName>
    <definedName name="_ftnref2" localSheetId="0">'П2 за 2012'!#REF!</definedName>
  </definedNames>
  <calcPr fullCalcOnLoad="1"/>
</workbook>
</file>

<file path=xl/sharedStrings.xml><?xml version="1.0" encoding="utf-8"?>
<sst xmlns="http://schemas.openxmlformats.org/spreadsheetml/2006/main" count="156" uniqueCount="132">
  <si>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</si>
  <si>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</si>
  <si>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</si>
  <si>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</si>
  <si>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</si>
  <si>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</si>
  <si>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</si>
  <si>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</si>
  <si>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</si>
  <si>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</si>
  <si>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</si>
  <si>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</si>
  <si>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</si>
  <si>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</si>
  <si>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</si>
  <si>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</si>
  <si>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</si>
  <si>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</si>
  <si>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</si>
  <si>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</si>
  <si>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</si>
  <si>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</si>
  <si>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</si>
  <si>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</si>
  <si>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</si>
  <si>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</si>
  <si>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</si>
  <si>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</si>
  <si>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</si>
  <si>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</si>
  <si>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</si>
  <si>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</si>
  <si>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</si>
  <si>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</si>
  <si>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</si>
  <si>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</si>
  <si>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в сфере оказания услуг по транспортировке газа по трубопроводам</t>
  </si>
  <si>
    <t>Арендная плата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</si>
  <si>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</si>
  <si>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</si>
  <si>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</si>
  <si>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</si>
  <si>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</si>
  <si>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</si>
  <si>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</si>
  <si>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</si>
  <si>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</si>
  <si>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</si>
  <si>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</si>
  <si>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</si>
  <si>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</si>
  <si>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</si>
  <si>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</si>
  <si>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</si>
  <si>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</si>
  <si>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от "31" января 2011 г. № 36-э</t>
  </si>
  <si>
    <t>от 31 января 2011 г. № 36-э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</si>
  <si>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</si>
  <si>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ГРО ОАО "Пензагазификация"</t>
  </si>
  <si>
    <t>№№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</si>
  <si>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</si>
  <si>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</si>
  <si>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</si>
  <si>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</si>
  <si>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</si>
  <si>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</si>
  <si>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</si>
  <si>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</si>
  <si>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</si>
  <si>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</si>
  <si>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</si>
  <si>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</si>
  <si>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</si>
  <si>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</si>
  <si>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</si>
  <si>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</si>
  <si>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</si>
  <si>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</si>
  <si>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</si>
  <si>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</si>
  <si>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</si>
  <si>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</si>
  <si>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</si>
  <si>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</si>
  <si>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</si>
  <si>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</si>
  <si>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</si>
  <si>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</si>
  <si>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</si>
  <si>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3.2.</t>
  </si>
  <si>
    <t>3.3.</t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</si>
  <si>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</si>
  <si>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</si>
  <si>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</si>
  <si>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</si>
  <si>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</si>
  <si>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</si>
  <si>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</si>
  <si>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Сведения о давлении (диапазоне давлений) газа на выходе из трубопроводов для различных их категорий</t>
  </si>
  <si>
    <t>Категории газопроводов</t>
  </si>
  <si>
    <t>Диапазон давлений на выходе из газопроводов</t>
  </si>
  <si>
    <t>Свыше 0,6 Мпа до 1,2 Мпа включительно</t>
  </si>
  <si>
    <t>Свыше 0,3 Мпа до 0,6 Мпа включительно</t>
  </si>
  <si>
    <t>Свыше 0,005 Мпа до 0,3 Мпа включительно</t>
  </si>
  <si>
    <t>До 0,005 Мпа включительно</t>
  </si>
  <si>
    <t>Всего, км</t>
  </si>
  <si>
    <t>8608,34</t>
  </si>
  <si>
    <t>2404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</si>
  <si>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</si>
  <si>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</si>
  <si>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</t>
  </si>
  <si>
    <t>Газопроводы низкого давления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</si>
  <si>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"Пензагазификация" за 2012 год</t>
  </si>
  <si>
    <t>Иинформация об основных показателях финансово-хозяйственной деятельности ОАО "Пензагазификация" за  2012 год</t>
  </si>
  <si>
    <t>за 2012год</t>
  </si>
  <si>
    <t>Ст20-325  ПЭ32-315</t>
  </si>
  <si>
    <t>3.1</t>
  </si>
  <si>
    <t>Газопровод высокого давления на жилой комплекс "Сурский квартал" (от точки врезки в районе котельной "Южная" до ул. Центральная) в г. Пензе</t>
  </si>
  <si>
    <t>01.08.2012</t>
  </si>
  <si>
    <t>30.12.2013</t>
  </si>
  <si>
    <t xml:space="preserve">Строительство газопровода высокого и низкого давления к д. Мастиновка Бессоновского района </t>
  </si>
  <si>
    <t>01.04.2012</t>
  </si>
  <si>
    <t xml:space="preserve"> Газопровод высокого давления Р=0,6МПа от точки врезки в газопровод высокого давления д325мм в районе с. Чемодановка до с. Сосновка Бессоновского раона Пензенской области</t>
  </si>
  <si>
    <t>31.12.2012</t>
  </si>
  <si>
    <t xml:space="preserve">Ст -159мм    ПЭ-160мм  </t>
  </si>
  <si>
    <t>3.4</t>
  </si>
  <si>
    <t>Газопровод высокого давления  с. Кривозерье Н-Ломовского района Пензенской области</t>
  </si>
  <si>
    <t>4.1.</t>
  </si>
  <si>
    <t>газопровод высокого и низкого давления по ул. Советская, Школьная, Мелихановка в с. Знаменское Башмаковского района, 12284м  Инв. №1272</t>
  </si>
  <si>
    <t>30.09.2013</t>
  </si>
  <si>
    <t>Ст20-25мм    ПЭ 32-90мм</t>
  </si>
  <si>
    <t>Заместитель генерального директора по капитальному строительству  и инвестициям                                                                                    Ю.М. Кулясов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</si>
</sst>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3" fontId="2" fillId="0" borderId="22" xfId="53" applyNumberFormat="1" applyFont="1" applyFill="1" applyBorder="1" applyAlignment="1" applyProtection="1">
      <alignment horizontal="center" vertical="center" wrapText="1"/>
      <protection/>
    </xf>
    <xf numFmtId="3" fontId="2" fillId="0" borderId="14" xfId="53" applyNumberFormat="1" applyFont="1" applyFill="1" applyBorder="1" applyAlignment="1" applyProtection="1">
      <alignment horizontal="center" vertical="center" wrapText="1"/>
      <protection/>
    </xf>
    <xf numFmtId="3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" fontId="2" fillId="0" borderId="11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6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26" xfId="53" applyNumberFormat="1" applyFont="1" applyFill="1" applyBorder="1" applyAlignment="1" applyProtection="1">
      <alignment horizontal="center" vertical="center" wrapText="1"/>
      <protection/>
    </xf>
    <xf numFmtId="0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26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left" indent="1"/>
    </xf>
    <xf numFmtId="0" fontId="4" fillId="0" borderId="32" xfId="0" applyFont="1" applyBorder="1" applyAlignment="1">
      <alignment horizontal="center"/>
    </xf>
    <xf numFmtId="0" fontId="13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32" borderId="18" xfId="0" applyNumberFormat="1" applyFont="1" applyFill="1" applyBorder="1" applyAlignment="1">
      <alignment horizontal="left"/>
    </xf>
    <xf numFmtId="49" fontId="2" fillId="32" borderId="30" xfId="0" applyNumberFormat="1" applyFont="1" applyFill="1" applyBorder="1" applyAlignment="1">
      <alignment horizontal="left"/>
    </xf>
    <xf numFmtId="49" fontId="2" fillId="32" borderId="23" xfId="0" applyNumberFormat="1" applyFont="1" applyFill="1" applyBorder="1" applyAlignment="1">
      <alignment horizontal="left"/>
    </xf>
    <xf numFmtId="49" fontId="2" fillId="32" borderId="29" xfId="0" applyNumberFormat="1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/>
    </xf>
    <xf numFmtId="49" fontId="2" fillId="32" borderId="33" xfId="0" applyNumberFormat="1" applyFont="1" applyFill="1" applyBorder="1" applyAlignment="1">
      <alignment horizontal="left"/>
    </xf>
    <xf numFmtId="49" fontId="2" fillId="32" borderId="31" xfId="0" applyNumberFormat="1" applyFont="1" applyFill="1" applyBorder="1" applyAlignment="1">
      <alignment horizontal="left"/>
    </xf>
    <xf numFmtId="49" fontId="2" fillId="32" borderId="32" xfId="0" applyNumberFormat="1" applyFont="1" applyFill="1" applyBorder="1" applyAlignment="1">
      <alignment horizontal="left"/>
    </xf>
    <xf numFmtId="49" fontId="2" fillId="32" borderId="28" xfId="0" applyNumberFormat="1" applyFont="1" applyFill="1" applyBorder="1" applyAlignment="1">
      <alignment horizontal="left"/>
    </xf>
    <xf numFmtId="2" fontId="2" fillId="0" borderId="3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32" borderId="34" xfId="0" applyNumberFormat="1" applyFont="1" applyFill="1" applyBorder="1" applyAlignment="1">
      <alignment horizontal="left"/>
    </xf>
    <xf numFmtId="49" fontId="2" fillId="32" borderId="20" xfId="0" applyNumberFormat="1" applyFont="1" applyFill="1" applyBorder="1" applyAlignment="1">
      <alignment horizontal="left"/>
    </xf>
    <xf numFmtId="49" fontId="2" fillId="32" borderId="12" xfId="0" applyNumberFormat="1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34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34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left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Layout" workbookViewId="0" topLeftCell="A1">
      <selection activeCell="D16" sqref="D16"/>
    </sheetView>
  </sheetViews>
  <sheetFormatPr defaultColWidth="16.375" defaultRowHeight="12.75"/>
  <cols>
    <col min="1" max="1" width="58.75390625" style="1" customWidth="1"/>
    <col min="2" max="2" width="7.625" style="5" customWidth="1"/>
    <col min="3" max="3" width="12.875" style="5" customWidth="1"/>
    <col min="4" max="4" width="19.625" style="5" customWidth="1"/>
    <col min="5" max="5" width="19.875" style="5" customWidth="1"/>
    <col min="6" max="6" width="13.125" style="6" customWidth="1"/>
    <col min="7" max="251" width="7.75390625" style="6" customWidth="1"/>
    <col min="252" max="252" width="71.00390625" style="6" customWidth="1"/>
    <col min="253" max="253" width="6.25390625" style="6" customWidth="1"/>
    <col min="254" max="254" width="18.00390625" style="6" customWidth="1"/>
    <col min="255" max="255" width="16.25390625" style="6" customWidth="1"/>
    <col min="256" max="16384" width="16.375" style="6" customWidth="1"/>
  </cols>
  <sheetData>
    <row r="1" spans="1:6" ht="12.75">
      <c r="A1" s="34"/>
      <c r="B1" s="34"/>
      <c r="C1" s="34"/>
      <c r="D1" s="34"/>
      <c r="E1" s="34"/>
      <c r="F1" s="34"/>
    </row>
    <row r="2" ht="15.75">
      <c r="D2" s="4" t="s">
        <v>40</v>
      </c>
    </row>
    <row r="3" ht="15.75">
      <c r="D3" s="4" t="s">
        <v>0</v>
      </c>
    </row>
    <row r="4" ht="15.75">
      <c r="D4" s="4" t="s">
        <v>55</v>
      </c>
    </row>
    <row r="5" ht="15.75">
      <c r="F5" s="4"/>
    </row>
    <row r="6" ht="15.75">
      <c r="F6" s="4"/>
    </row>
    <row r="7" ht="37.5" customHeight="1"/>
    <row r="8" spans="1:6" ht="44.25" customHeight="1">
      <c r="A8" s="56" t="s">
        <v>113</v>
      </c>
      <c r="B8" s="56"/>
      <c r="C8" s="56"/>
      <c r="D8" s="56"/>
      <c r="E8" s="26"/>
      <c r="F8" s="26"/>
    </row>
    <row r="9" spans="1:6" ht="15" customHeight="1">
      <c r="A9" s="55" t="s">
        <v>41</v>
      </c>
      <c r="B9" s="55"/>
      <c r="C9" s="55"/>
      <c r="D9" s="55"/>
      <c r="E9" s="27"/>
      <c r="F9" s="27"/>
    </row>
    <row r="10" spans="1:6" ht="15.75" customHeight="1">
      <c r="A10" s="57" t="s">
        <v>39</v>
      </c>
      <c r="B10" s="57"/>
      <c r="C10" s="57"/>
      <c r="D10" s="57"/>
      <c r="E10" s="28"/>
      <c r="F10" s="28"/>
    </row>
    <row r="11" ht="12.75" customHeight="1"/>
    <row r="12" spans="1:5" ht="12.75">
      <c r="A12" s="61" t="s">
        <v>7</v>
      </c>
      <c r="B12" s="58" t="s">
        <v>2</v>
      </c>
      <c r="C12" s="58" t="s">
        <v>42</v>
      </c>
      <c r="D12" s="61" t="s">
        <v>12</v>
      </c>
      <c r="E12" s="7"/>
    </row>
    <row r="13" spans="1:5" ht="12.75">
      <c r="A13" s="62"/>
      <c r="B13" s="59"/>
      <c r="C13" s="59"/>
      <c r="D13" s="62"/>
      <c r="E13" s="7"/>
    </row>
    <row r="14" spans="1:5" ht="12.75">
      <c r="A14" s="8">
        <v>1</v>
      </c>
      <c r="B14" s="33" t="s">
        <v>13</v>
      </c>
      <c r="C14" s="9" t="s">
        <v>3</v>
      </c>
      <c r="D14" s="9" t="s">
        <v>4</v>
      </c>
      <c r="E14" s="21"/>
    </row>
    <row r="15" spans="1:5" ht="15.75">
      <c r="A15" s="16" t="s">
        <v>43</v>
      </c>
      <c r="B15" s="35" t="s">
        <v>15</v>
      </c>
      <c r="C15" s="36" t="s">
        <v>44</v>
      </c>
      <c r="D15" s="39">
        <v>2255997</v>
      </c>
      <c r="E15" s="21"/>
    </row>
    <row r="16" spans="1:5" ht="12.75">
      <c r="A16" s="17" t="s">
        <v>32</v>
      </c>
      <c r="B16" s="14" t="s">
        <v>16</v>
      </c>
      <c r="C16" s="31" t="s">
        <v>46</v>
      </c>
      <c r="D16" s="40">
        <v>815136</v>
      </c>
      <c r="E16" s="21"/>
    </row>
    <row r="17" spans="1:5" ht="12.75">
      <c r="A17" s="12" t="s">
        <v>31</v>
      </c>
      <c r="B17" s="14" t="s">
        <v>17</v>
      </c>
      <c r="C17" s="31" t="s">
        <v>45</v>
      </c>
      <c r="D17" s="40">
        <v>769610.3951052297</v>
      </c>
      <c r="E17" s="21"/>
    </row>
    <row r="18" spans="1:5" ht="12.75">
      <c r="A18" s="13" t="s">
        <v>51</v>
      </c>
      <c r="B18" s="14" t="s">
        <v>18</v>
      </c>
      <c r="C18" s="31" t="s">
        <v>45</v>
      </c>
      <c r="D18" s="40">
        <v>100765.58393310144</v>
      </c>
      <c r="E18" s="21"/>
    </row>
    <row r="19" spans="1:5" ht="12.75">
      <c r="A19" s="13" t="s">
        <v>25</v>
      </c>
      <c r="B19" s="14" t="s">
        <v>19</v>
      </c>
      <c r="C19" s="31" t="s">
        <v>45</v>
      </c>
      <c r="D19" s="40">
        <v>445453.9412240676</v>
      </c>
      <c r="E19" s="21"/>
    </row>
    <row r="20" spans="1:5" ht="12.75">
      <c r="A20" s="13" t="s">
        <v>26</v>
      </c>
      <c r="B20" s="14" t="s">
        <v>20</v>
      </c>
      <c r="C20" s="31" t="s">
        <v>45</v>
      </c>
      <c r="D20" s="40">
        <v>66289.58658843138</v>
      </c>
      <c r="E20" s="21"/>
    </row>
    <row r="21" spans="1:5" ht="12.75">
      <c r="A21" s="13" t="s">
        <v>37</v>
      </c>
      <c r="B21" s="14" t="s">
        <v>21</v>
      </c>
      <c r="C21" s="31" t="s">
        <v>45</v>
      </c>
      <c r="D21" s="40">
        <v>88168.45846896165</v>
      </c>
      <c r="E21" s="21"/>
    </row>
    <row r="22" spans="1:5" ht="12.75">
      <c r="A22" s="13" t="s">
        <v>27</v>
      </c>
      <c r="B22" s="14" t="s">
        <v>22</v>
      </c>
      <c r="C22" s="31" t="s">
        <v>45</v>
      </c>
      <c r="D22" s="40">
        <v>7729.755010000001</v>
      </c>
      <c r="E22" s="21"/>
    </row>
    <row r="23" spans="1:5" ht="12.75">
      <c r="A23" s="13" t="s">
        <v>28</v>
      </c>
      <c r="B23" s="14" t="s">
        <v>23</v>
      </c>
      <c r="C23" s="31" t="s">
        <v>45</v>
      </c>
      <c r="D23" s="40">
        <v>1914.648</v>
      </c>
      <c r="E23" s="21"/>
    </row>
    <row r="24" spans="1:5" ht="12.75">
      <c r="A24" s="13" t="s">
        <v>29</v>
      </c>
      <c r="B24" s="14" t="s">
        <v>14</v>
      </c>
      <c r="C24" s="31" t="s">
        <v>45</v>
      </c>
      <c r="D24" s="40">
        <v>59288.42188066774</v>
      </c>
      <c r="E24" s="21"/>
    </row>
    <row r="25" spans="1:5" ht="12.75">
      <c r="A25" s="3" t="s">
        <v>30</v>
      </c>
      <c r="B25" s="15" t="s">
        <v>24</v>
      </c>
      <c r="C25" s="32" t="s">
        <v>47</v>
      </c>
      <c r="D25" s="41">
        <v>1667</v>
      </c>
      <c r="E25" s="21"/>
    </row>
    <row r="26" spans="1:5" ht="12.75">
      <c r="A26" s="19"/>
      <c r="B26" s="38"/>
      <c r="C26" s="38"/>
      <c r="D26" s="37"/>
      <c r="E26" s="24"/>
    </row>
    <row r="27" spans="1:5" ht="12.75">
      <c r="A27" s="13" t="s">
        <v>52</v>
      </c>
      <c r="B27" s="14" t="s">
        <v>34</v>
      </c>
      <c r="C27" s="31" t="s">
        <v>48</v>
      </c>
      <c r="D27" s="31" t="s">
        <v>106</v>
      </c>
      <c r="E27" s="21"/>
    </row>
    <row r="28" spans="1:5" ht="12.75">
      <c r="A28" s="30" t="s">
        <v>53</v>
      </c>
      <c r="B28" s="20" t="s">
        <v>35</v>
      </c>
      <c r="C28" s="32" t="s">
        <v>47</v>
      </c>
      <c r="D28" s="32" t="s">
        <v>107</v>
      </c>
      <c r="E28" s="21"/>
    </row>
    <row r="29" ht="12.75">
      <c r="A29" s="6"/>
    </row>
    <row r="30" spans="1:5" ht="41.25" customHeight="1">
      <c r="A30" s="60" t="s">
        <v>54</v>
      </c>
      <c r="B30" s="60"/>
      <c r="C30" s="60"/>
      <c r="D30" s="60"/>
      <c r="E30" s="6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fitToHeight="1" fitToWidth="1" horizontalDpi="600" verticalDpi="600" orientation="portrait" paperSize="9" scale="97" r:id="rId1"/>
  <headerFooter differentOddEven="1" alignWithMargins="0">
    <evenFooter>&amp;C5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Layout" workbookViewId="0" topLeftCell="A1">
      <selection activeCell="A6" sqref="A6:B6"/>
    </sheetView>
  </sheetViews>
  <sheetFormatPr defaultColWidth="13.25390625" defaultRowHeight="12.75"/>
  <cols>
    <col min="1" max="1" width="57.625" style="1" customWidth="1"/>
    <col min="2" max="2" width="22.75390625" style="5" customWidth="1"/>
    <col min="3" max="3" width="17.375" style="6" customWidth="1"/>
    <col min="4" max="237" width="7.75390625" style="6" customWidth="1"/>
    <col min="238" max="238" width="71.00390625" style="6" customWidth="1"/>
    <col min="239" max="239" width="6.25390625" style="6" customWidth="1"/>
    <col min="240" max="240" width="18.00390625" style="6" customWidth="1"/>
    <col min="241" max="241" width="16.25390625" style="6" customWidth="1"/>
    <col min="242" max="242" width="16.375" style="6" customWidth="1"/>
    <col min="243" max="16384" width="13.25390625" style="6" customWidth="1"/>
  </cols>
  <sheetData>
    <row r="1" ht="15.75">
      <c r="C1" s="4" t="s">
        <v>33</v>
      </c>
    </row>
    <row r="2" ht="15.75">
      <c r="C2" s="4" t="s">
        <v>0</v>
      </c>
    </row>
    <row r="3" ht="15.75">
      <c r="C3" s="4" t="s">
        <v>55</v>
      </c>
    </row>
    <row r="5" spans="1:3" ht="47.25" customHeight="1">
      <c r="A5" s="56" t="s">
        <v>112</v>
      </c>
      <c r="B5" s="56"/>
      <c r="C5" s="56"/>
    </row>
    <row r="6" spans="1:3" ht="15" customHeight="1">
      <c r="A6" s="63" t="s">
        <v>38</v>
      </c>
      <c r="B6" s="63"/>
      <c r="C6" s="27"/>
    </row>
    <row r="7" spans="1:3" ht="31.5" customHeight="1">
      <c r="A7" s="57" t="s">
        <v>36</v>
      </c>
      <c r="B7" s="57"/>
      <c r="C7" s="57"/>
    </row>
    <row r="8" spans="1:3" ht="15.75">
      <c r="A8" s="18"/>
      <c r="B8" s="18"/>
      <c r="C8" s="18"/>
    </row>
    <row r="9" spans="1:3" ht="25.5" customHeight="1">
      <c r="A9" s="66" t="s">
        <v>98</v>
      </c>
      <c r="B9" s="67"/>
      <c r="C9" s="67"/>
    </row>
    <row r="10" spans="1:3" ht="15.75">
      <c r="A10" s="18"/>
      <c r="B10" s="18"/>
      <c r="C10" s="18"/>
    </row>
    <row r="11" spans="1:3" ht="12.75">
      <c r="A11" s="61" t="s">
        <v>99</v>
      </c>
      <c r="B11" s="64" t="s">
        <v>100</v>
      </c>
      <c r="C11" s="61" t="s">
        <v>105</v>
      </c>
    </row>
    <row r="12" spans="1:3" s="7" customFormat="1" ht="56.25" customHeight="1">
      <c r="A12" s="62"/>
      <c r="B12" s="65"/>
      <c r="C12" s="62"/>
    </row>
    <row r="13" spans="1:3" s="7" customFormat="1" ht="12.75">
      <c r="A13" s="8">
        <v>1</v>
      </c>
      <c r="B13" s="11" t="s">
        <v>13</v>
      </c>
      <c r="C13" s="8">
        <v>3</v>
      </c>
    </row>
    <row r="14" spans="1:3" s="7" customFormat="1" ht="28.5" customHeight="1">
      <c r="A14" s="53" t="s">
        <v>108</v>
      </c>
      <c r="B14" s="9" t="s">
        <v>101</v>
      </c>
      <c r="C14" s="54">
        <v>1423.24</v>
      </c>
    </row>
    <row r="15" spans="1:3" ht="27.75" customHeight="1">
      <c r="A15" s="53" t="s">
        <v>109</v>
      </c>
      <c r="B15" s="9" t="s">
        <v>102</v>
      </c>
      <c r="C15" s="54">
        <v>3285.35</v>
      </c>
    </row>
    <row r="16" spans="1:3" ht="27.75" customHeight="1">
      <c r="A16" s="53" t="s">
        <v>110</v>
      </c>
      <c r="B16" s="9" t="s">
        <v>103</v>
      </c>
      <c r="C16" s="54">
        <v>283.51</v>
      </c>
    </row>
    <row r="17" spans="1:3" ht="27.75" customHeight="1">
      <c r="A17" s="53" t="s">
        <v>111</v>
      </c>
      <c r="B17" s="9" t="s">
        <v>104</v>
      </c>
      <c r="C17" s="54">
        <v>3616.24</v>
      </c>
    </row>
    <row r="18" spans="1:3" ht="27.75" customHeight="1">
      <c r="A18" s="29"/>
      <c r="B18" s="21"/>
      <c r="C18" s="22"/>
    </row>
    <row r="19" spans="1:3" ht="27.75" customHeight="1">
      <c r="A19" s="29"/>
      <c r="B19" s="21"/>
      <c r="C19" s="22"/>
    </row>
    <row r="20" spans="1:2" ht="12.75">
      <c r="A20" s="2"/>
      <c r="B20" s="21"/>
    </row>
    <row r="21" spans="1:3" ht="41.25" customHeight="1">
      <c r="A21" s="60" t="s">
        <v>50</v>
      </c>
      <c r="B21" s="60"/>
      <c r="C21" s="60"/>
    </row>
    <row r="22" spans="1:2" ht="12.75">
      <c r="A22" s="23"/>
      <c r="B22" s="21"/>
    </row>
    <row r="23" spans="1:2" ht="12.75">
      <c r="A23" s="23"/>
      <c r="B23" s="21"/>
    </row>
    <row r="24" spans="1:2" ht="12.75">
      <c r="A24" s="23"/>
      <c r="B24" s="21"/>
    </row>
    <row r="25" spans="1:2" ht="12.75">
      <c r="A25" s="23"/>
      <c r="B25" s="21"/>
    </row>
    <row r="26" spans="1:2" ht="12.75">
      <c r="A26" s="23"/>
      <c r="B26" s="21"/>
    </row>
    <row r="27" spans="1:2" s="10" customFormat="1" ht="12.75">
      <c r="A27" s="2"/>
      <c r="B27" s="21"/>
    </row>
    <row r="28" spans="1:2" ht="9" customHeight="1">
      <c r="A28" s="2"/>
      <c r="B28" s="24"/>
    </row>
    <row r="29" spans="1:2" ht="12.75">
      <c r="A29" s="23"/>
      <c r="B29" s="21"/>
    </row>
    <row r="30" spans="1:2" ht="12.75">
      <c r="A30" s="23"/>
      <c r="B30" s="21"/>
    </row>
    <row r="31" spans="1:2" ht="12.75">
      <c r="A31" s="23"/>
      <c r="B31" s="21"/>
    </row>
    <row r="32" spans="1:2" ht="12.75">
      <c r="A32" s="23"/>
      <c r="B32" s="21"/>
    </row>
    <row r="33" spans="1:2" ht="12.75">
      <c r="A33" s="23"/>
      <c r="B33" s="21"/>
    </row>
    <row r="34" spans="1:3" ht="25.5" customHeight="1">
      <c r="A34" s="25"/>
      <c r="B34" s="21"/>
      <c r="C34" s="10"/>
    </row>
    <row r="35" spans="1:2" ht="12.75">
      <c r="A35" s="6"/>
      <c r="B35" s="24"/>
    </row>
    <row r="36" spans="1:2" ht="12.75">
      <c r="A36" s="2"/>
      <c r="B36" s="24"/>
    </row>
    <row r="37" spans="1:2" ht="12.75">
      <c r="A37" s="2"/>
      <c r="B37" s="24"/>
    </row>
    <row r="38" spans="1:2" ht="12.75">
      <c r="A38" s="2"/>
      <c r="B38" s="24"/>
    </row>
    <row r="39" spans="1:2" ht="12.75">
      <c r="A39" s="2"/>
      <c r="B39" s="24"/>
    </row>
  </sheetData>
  <sheetProtection/>
  <mergeCells count="8">
    <mergeCell ref="A5:C5"/>
    <mergeCell ref="A7:C7"/>
    <mergeCell ref="A6:B6"/>
    <mergeCell ref="A21:C21"/>
    <mergeCell ref="A11:A12"/>
    <mergeCell ref="B11:B12"/>
    <mergeCell ref="C11:C12"/>
    <mergeCell ref="A9:C9"/>
  </mergeCells>
  <printOptions/>
  <pageMargins left="0.7086614173228347" right="0.16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5"/>
  <sheetViews>
    <sheetView view="pageLayout" workbookViewId="0" topLeftCell="A7">
      <selection activeCell="CA20" sqref="CA20:CL21"/>
    </sheetView>
  </sheetViews>
  <sheetFormatPr defaultColWidth="1.12109375" defaultRowHeight="12.75"/>
  <cols>
    <col min="1" max="16384" width="1.12109375" style="45" customWidth="1"/>
  </cols>
  <sheetData>
    <row r="1" s="42" customFormat="1" ht="11.25">
      <c r="DS1" s="43" t="s">
        <v>49</v>
      </c>
    </row>
    <row r="2" s="42" customFormat="1" ht="11.25">
      <c r="DS2" s="43" t="s">
        <v>0</v>
      </c>
    </row>
    <row r="3" s="42" customFormat="1" ht="11.25">
      <c r="DS3" s="44" t="s">
        <v>56</v>
      </c>
    </row>
    <row r="6" spans="50:119" s="46" customFormat="1" ht="18.75">
      <c r="AX6" s="47" t="s">
        <v>57</v>
      </c>
      <c r="AY6" s="79" t="s">
        <v>58</v>
      </c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W6" s="81" t="s">
        <v>114</v>
      </c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</row>
    <row r="7" spans="51:98" s="48" customFormat="1" ht="10.5">
      <c r="AY7" s="80" t="s">
        <v>1</v>
      </c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</row>
    <row r="8" spans="1:123" s="46" customFormat="1" ht="15.75">
      <c r="A8" s="81" t="s">
        <v>39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</row>
    <row r="11" spans="1:123" ht="12.75" customHeight="1">
      <c r="A11" s="82" t="s">
        <v>59</v>
      </c>
      <c r="B11" s="83"/>
      <c r="C11" s="83"/>
      <c r="D11" s="83"/>
      <c r="E11" s="84"/>
      <c r="F11" s="82" t="s">
        <v>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4"/>
      <c r="AQ11" s="82" t="s">
        <v>11</v>
      </c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4"/>
      <c r="BO11" s="82" t="s">
        <v>60</v>
      </c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4"/>
      <c r="CM11" s="82" t="s">
        <v>61</v>
      </c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4"/>
    </row>
    <row r="12" spans="1:123" ht="12.75" customHeight="1">
      <c r="A12" s="74" t="s">
        <v>62</v>
      </c>
      <c r="B12" s="75"/>
      <c r="C12" s="75"/>
      <c r="D12" s="75"/>
      <c r="E12" s="76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6"/>
      <c r="AQ12" s="85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7"/>
      <c r="BO12" s="85" t="s">
        <v>63</v>
      </c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7"/>
      <c r="CM12" s="85" t="s">
        <v>64</v>
      </c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7"/>
    </row>
    <row r="13" spans="1:123" ht="12.75" customHeight="1">
      <c r="A13" s="74" t="s">
        <v>65</v>
      </c>
      <c r="B13" s="75"/>
      <c r="C13" s="75"/>
      <c r="D13" s="75"/>
      <c r="E13" s="76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 t="s">
        <v>9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6"/>
      <c r="BC13" s="74" t="s">
        <v>10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6"/>
      <c r="BO13" s="74" t="s">
        <v>66</v>
      </c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6"/>
      <c r="CA13" s="74" t="s">
        <v>67</v>
      </c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6"/>
      <c r="CM13" s="74" t="s">
        <v>68</v>
      </c>
      <c r="CN13" s="75"/>
      <c r="CO13" s="75"/>
      <c r="CP13" s="75"/>
      <c r="CQ13" s="75"/>
      <c r="CR13" s="75"/>
      <c r="CS13" s="75"/>
      <c r="CT13" s="75"/>
      <c r="CU13" s="75"/>
      <c r="CV13" s="75"/>
      <c r="CW13" s="76"/>
      <c r="CX13" s="74" t="s">
        <v>69</v>
      </c>
      <c r="CY13" s="75"/>
      <c r="CZ13" s="75"/>
      <c r="DA13" s="75"/>
      <c r="DB13" s="75"/>
      <c r="DC13" s="75"/>
      <c r="DD13" s="75"/>
      <c r="DE13" s="75"/>
      <c r="DF13" s="75"/>
      <c r="DG13" s="75"/>
      <c r="DH13" s="76"/>
      <c r="DI13" s="74" t="s">
        <v>70</v>
      </c>
      <c r="DJ13" s="75"/>
      <c r="DK13" s="75"/>
      <c r="DL13" s="75"/>
      <c r="DM13" s="75"/>
      <c r="DN13" s="75"/>
      <c r="DO13" s="75"/>
      <c r="DP13" s="75"/>
      <c r="DQ13" s="75"/>
      <c r="DR13" s="75"/>
      <c r="DS13" s="76"/>
    </row>
    <row r="14" spans="1:123" ht="12.75" customHeight="1">
      <c r="A14" s="74"/>
      <c r="B14" s="75"/>
      <c r="C14" s="75"/>
      <c r="D14" s="75"/>
      <c r="E14" s="76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6"/>
      <c r="AQ14" s="74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6"/>
      <c r="BC14" s="74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6"/>
      <c r="BO14" s="74" t="s">
        <v>71</v>
      </c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  <c r="CA14" s="74" t="s">
        <v>72</v>
      </c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74" t="s">
        <v>73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6"/>
      <c r="CX14" s="74" t="s">
        <v>74</v>
      </c>
      <c r="CY14" s="75"/>
      <c r="CZ14" s="75"/>
      <c r="DA14" s="75"/>
      <c r="DB14" s="75"/>
      <c r="DC14" s="75"/>
      <c r="DD14" s="75"/>
      <c r="DE14" s="75"/>
      <c r="DF14" s="75"/>
      <c r="DG14" s="75"/>
      <c r="DH14" s="76"/>
      <c r="DI14" s="74" t="s">
        <v>75</v>
      </c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3" ht="12.75" customHeight="1">
      <c r="A15" s="74"/>
      <c r="B15" s="75"/>
      <c r="C15" s="75"/>
      <c r="D15" s="75"/>
      <c r="E15" s="76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6"/>
      <c r="AQ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6"/>
      <c r="BC15" s="74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6"/>
      <c r="BO15" s="74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6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6"/>
      <c r="CM15" s="74" t="s">
        <v>76</v>
      </c>
      <c r="CN15" s="75"/>
      <c r="CO15" s="75"/>
      <c r="CP15" s="75"/>
      <c r="CQ15" s="75"/>
      <c r="CR15" s="75"/>
      <c r="CS15" s="75"/>
      <c r="CT15" s="75"/>
      <c r="CU15" s="75"/>
      <c r="CV15" s="75"/>
      <c r="CW15" s="76"/>
      <c r="CX15" s="74" t="s">
        <v>77</v>
      </c>
      <c r="CY15" s="75"/>
      <c r="CZ15" s="75"/>
      <c r="DA15" s="75"/>
      <c r="DB15" s="75"/>
      <c r="DC15" s="75"/>
      <c r="DD15" s="75"/>
      <c r="DE15" s="75"/>
      <c r="DF15" s="75"/>
      <c r="DG15" s="75"/>
      <c r="DH15" s="76"/>
      <c r="DI15" s="74" t="s">
        <v>78</v>
      </c>
      <c r="DJ15" s="75"/>
      <c r="DK15" s="75"/>
      <c r="DL15" s="75"/>
      <c r="DM15" s="75"/>
      <c r="DN15" s="75"/>
      <c r="DO15" s="75"/>
      <c r="DP15" s="75"/>
      <c r="DQ15" s="75"/>
      <c r="DR15" s="75"/>
      <c r="DS15" s="76"/>
    </row>
    <row r="16" spans="1:123" ht="12.75" customHeight="1">
      <c r="A16" s="74"/>
      <c r="B16" s="75"/>
      <c r="C16" s="75"/>
      <c r="D16" s="75"/>
      <c r="E16" s="76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  <c r="AQ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74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6"/>
      <c r="BO16" s="74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  <c r="CA16" s="74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6"/>
      <c r="CM16" s="74" t="s">
        <v>79</v>
      </c>
      <c r="CN16" s="75"/>
      <c r="CO16" s="75"/>
      <c r="CP16" s="75"/>
      <c r="CQ16" s="75"/>
      <c r="CR16" s="75"/>
      <c r="CS16" s="75"/>
      <c r="CT16" s="75"/>
      <c r="CU16" s="75"/>
      <c r="CV16" s="75"/>
      <c r="CW16" s="76"/>
      <c r="CX16" s="74" t="s">
        <v>79</v>
      </c>
      <c r="CY16" s="75"/>
      <c r="CZ16" s="75"/>
      <c r="DA16" s="75"/>
      <c r="DB16" s="75"/>
      <c r="DC16" s="75"/>
      <c r="DD16" s="75"/>
      <c r="DE16" s="75"/>
      <c r="DF16" s="75"/>
      <c r="DG16" s="75"/>
      <c r="DH16" s="76"/>
      <c r="DI16" s="74" t="s">
        <v>80</v>
      </c>
      <c r="DJ16" s="75"/>
      <c r="DK16" s="75"/>
      <c r="DL16" s="75"/>
      <c r="DM16" s="75"/>
      <c r="DN16" s="75"/>
      <c r="DO16" s="75"/>
      <c r="DP16" s="75"/>
      <c r="DQ16" s="75"/>
      <c r="DR16" s="75"/>
      <c r="DS16" s="76"/>
    </row>
    <row r="17" spans="1:123" ht="12.75" customHeight="1">
      <c r="A17" s="74"/>
      <c r="B17" s="75"/>
      <c r="C17" s="75"/>
      <c r="D17" s="75"/>
      <c r="E17" s="76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  <c r="AQ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  <c r="BC17" s="74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6"/>
      <c r="BO17" s="74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  <c r="CA17" s="74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6"/>
      <c r="CM17" s="74" t="s">
        <v>81</v>
      </c>
      <c r="CN17" s="75"/>
      <c r="CO17" s="75"/>
      <c r="CP17" s="75"/>
      <c r="CQ17" s="75"/>
      <c r="CR17" s="75"/>
      <c r="CS17" s="75"/>
      <c r="CT17" s="75"/>
      <c r="CU17" s="75"/>
      <c r="CV17" s="75"/>
      <c r="CW17" s="76"/>
      <c r="CX17" s="74" t="s">
        <v>81</v>
      </c>
      <c r="CY17" s="75"/>
      <c r="CZ17" s="75"/>
      <c r="DA17" s="75"/>
      <c r="DB17" s="75"/>
      <c r="DC17" s="75"/>
      <c r="DD17" s="75"/>
      <c r="DE17" s="75"/>
      <c r="DF17" s="75"/>
      <c r="DG17" s="75"/>
      <c r="DH17" s="76"/>
      <c r="DI17" s="74"/>
      <c r="DJ17" s="75"/>
      <c r="DK17" s="75"/>
      <c r="DL17" s="75"/>
      <c r="DM17" s="75"/>
      <c r="DN17" s="75"/>
      <c r="DO17" s="75"/>
      <c r="DP17" s="75"/>
      <c r="DQ17" s="75"/>
      <c r="DR17" s="75"/>
      <c r="DS17" s="76"/>
    </row>
    <row r="18" spans="1:123" ht="12.75">
      <c r="A18" s="88">
        <v>1</v>
      </c>
      <c r="B18" s="89"/>
      <c r="C18" s="89"/>
      <c r="D18" s="89"/>
      <c r="E18" s="90"/>
      <c r="F18" s="88">
        <v>2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90"/>
      <c r="AQ18" s="88">
        <v>3</v>
      </c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88">
        <v>4</v>
      </c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90"/>
      <c r="BO18" s="88">
        <v>5</v>
      </c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88">
        <v>6</v>
      </c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90"/>
      <c r="CM18" s="88">
        <v>7</v>
      </c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88">
        <v>8</v>
      </c>
      <c r="CY18" s="89"/>
      <c r="CZ18" s="89"/>
      <c r="DA18" s="89"/>
      <c r="DB18" s="89"/>
      <c r="DC18" s="89"/>
      <c r="DD18" s="89"/>
      <c r="DE18" s="89"/>
      <c r="DF18" s="89"/>
      <c r="DG18" s="89"/>
      <c r="DH18" s="90"/>
      <c r="DI18" s="88">
        <v>9</v>
      </c>
      <c r="DJ18" s="89"/>
      <c r="DK18" s="89"/>
      <c r="DL18" s="89"/>
      <c r="DM18" s="89"/>
      <c r="DN18" s="89"/>
      <c r="DO18" s="89"/>
      <c r="DP18" s="89"/>
      <c r="DQ18" s="89"/>
      <c r="DR18" s="89"/>
      <c r="DS18" s="90"/>
    </row>
    <row r="19" spans="1:123" ht="15" customHeight="1">
      <c r="A19" s="91" t="s">
        <v>82</v>
      </c>
      <c r="B19" s="91"/>
      <c r="C19" s="91"/>
      <c r="D19" s="91"/>
      <c r="E19" s="91"/>
      <c r="F19" s="92" t="s">
        <v>83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3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5"/>
      <c r="CA19" s="102">
        <f>CA20</f>
        <v>51649.564</v>
      </c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4"/>
      <c r="CM19" s="105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7"/>
    </row>
    <row r="20" spans="1:123" ht="15" customHeight="1">
      <c r="A20" s="68" t="s">
        <v>13</v>
      </c>
      <c r="B20" s="69"/>
      <c r="C20" s="69"/>
      <c r="D20" s="69"/>
      <c r="E20" s="70"/>
      <c r="F20" s="108" t="s">
        <v>84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96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8"/>
      <c r="CA20" s="109">
        <f>CA29+CA24</f>
        <v>51649.564</v>
      </c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1"/>
      <c r="CM20" s="115">
        <f>CM24+CM29</f>
        <v>47.382999999999996</v>
      </c>
      <c r="CN20" s="116"/>
      <c r="CO20" s="116"/>
      <c r="CP20" s="116"/>
      <c r="CQ20" s="116"/>
      <c r="CR20" s="116"/>
      <c r="CS20" s="116"/>
      <c r="CT20" s="116"/>
      <c r="CU20" s="116"/>
      <c r="CV20" s="116"/>
      <c r="CW20" s="117"/>
      <c r="CX20" s="121" t="s">
        <v>115</v>
      </c>
      <c r="CY20" s="122"/>
      <c r="CZ20" s="122"/>
      <c r="DA20" s="122"/>
      <c r="DB20" s="122"/>
      <c r="DC20" s="122"/>
      <c r="DD20" s="122"/>
      <c r="DE20" s="122"/>
      <c r="DF20" s="122"/>
      <c r="DG20" s="122"/>
      <c r="DH20" s="123"/>
      <c r="DI20" s="115">
        <f>DI24+DI29</f>
        <v>6</v>
      </c>
      <c r="DJ20" s="116"/>
      <c r="DK20" s="116"/>
      <c r="DL20" s="116"/>
      <c r="DM20" s="116"/>
      <c r="DN20" s="116"/>
      <c r="DO20" s="116"/>
      <c r="DP20" s="116"/>
      <c r="DQ20" s="116"/>
      <c r="DR20" s="116"/>
      <c r="DS20" s="117"/>
    </row>
    <row r="21" spans="1:123" ht="15" customHeight="1">
      <c r="A21" s="71"/>
      <c r="B21" s="72"/>
      <c r="C21" s="72"/>
      <c r="D21" s="72"/>
      <c r="E21" s="73"/>
      <c r="F21" s="127" t="s">
        <v>85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96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8"/>
      <c r="CA21" s="112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4"/>
      <c r="CM21" s="118"/>
      <c r="CN21" s="119"/>
      <c r="CO21" s="119"/>
      <c r="CP21" s="119"/>
      <c r="CQ21" s="119"/>
      <c r="CR21" s="119"/>
      <c r="CS21" s="119"/>
      <c r="CT21" s="119"/>
      <c r="CU21" s="119"/>
      <c r="CV21" s="119"/>
      <c r="CW21" s="120"/>
      <c r="CX21" s="124"/>
      <c r="CY21" s="125"/>
      <c r="CZ21" s="125"/>
      <c r="DA21" s="125"/>
      <c r="DB21" s="125"/>
      <c r="DC21" s="125"/>
      <c r="DD21" s="125"/>
      <c r="DE21" s="125"/>
      <c r="DF21" s="125"/>
      <c r="DG21" s="125"/>
      <c r="DH21" s="126"/>
      <c r="DI21" s="118"/>
      <c r="DJ21" s="119"/>
      <c r="DK21" s="119"/>
      <c r="DL21" s="119"/>
      <c r="DM21" s="119"/>
      <c r="DN21" s="119"/>
      <c r="DO21" s="119"/>
      <c r="DP21" s="119"/>
      <c r="DQ21" s="119"/>
      <c r="DR21" s="119"/>
      <c r="DS21" s="120"/>
    </row>
    <row r="22" spans="1:123" ht="15" customHeight="1">
      <c r="A22" s="68"/>
      <c r="B22" s="69"/>
      <c r="C22" s="69"/>
      <c r="D22" s="69"/>
      <c r="E22" s="70"/>
      <c r="F22" s="77" t="s">
        <v>86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96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8"/>
      <c r="CA22" s="128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30"/>
      <c r="CM22" s="93"/>
      <c r="CN22" s="94"/>
      <c r="CO22" s="94"/>
      <c r="CP22" s="94"/>
      <c r="CQ22" s="94"/>
      <c r="CR22" s="94"/>
      <c r="CS22" s="94"/>
      <c r="CT22" s="94"/>
      <c r="CU22" s="94"/>
      <c r="CV22" s="94"/>
      <c r="CW22" s="95"/>
      <c r="CX22" s="93"/>
      <c r="CY22" s="94"/>
      <c r="CZ22" s="94"/>
      <c r="DA22" s="94"/>
      <c r="DB22" s="94"/>
      <c r="DC22" s="94"/>
      <c r="DD22" s="94"/>
      <c r="DE22" s="94"/>
      <c r="DF22" s="94"/>
      <c r="DG22" s="94"/>
      <c r="DH22" s="95"/>
      <c r="DI22" s="93"/>
      <c r="DJ22" s="94"/>
      <c r="DK22" s="94"/>
      <c r="DL22" s="94"/>
      <c r="DM22" s="94"/>
      <c r="DN22" s="94"/>
      <c r="DO22" s="94"/>
      <c r="DP22" s="94"/>
      <c r="DQ22" s="94"/>
      <c r="DR22" s="94"/>
      <c r="DS22" s="95"/>
    </row>
    <row r="23" spans="1:123" ht="15" customHeight="1">
      <c r="A23" s="71"/>
      <c r="B23" s="72"/>
      <c r="C23" s="72"/>
      <c r="D23" s="72"/>
      <c r="E23" s="73"/>
      <c r="F23" s="78" t="s">
        <v>87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99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1"/>
      <c r="CA23" s="131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3"/>
      <c r="CM23" s="99"/>
      <c r="CN23" s="100"/>
      <c r="CO23" s="100"/>
      <c r="CP23" s="100"/>
      <c r="CQ23" s="100"/>
      <c r="CR23" s="100"/>
      <c r="CS23" s="100"/>
      <c r="CT23" s="100"/>
      <c r="CU23" s="100"/>
      <c r="CV23" s="100"/>
      <c r="CW23" s="101"/>
      <c r="CX23" s="99"/>
      <c r="CY23" s="100"/>
      <c r="CZ23" s="100"/>
      <c r="DA23" s="100"/>
      <c r="DB23" s="100"/>
      <c r="DC23" s="100"/>
      <c r="DD23" s="100"/>
      <c r="DE23" s="100"/>
      <c r="DF23" s="100"/>
      <c r="DG23" s="100"/>
      <c r="DH23" s="101"/>
      <c r="DI23" s="99"/>
      <c r="DJ23" s="100"/>
      <c r="DK23" s="100"/>
      <c r="DL23" s="100"/>
      <c r="DM23" s="100"/>
      <c r="DN23" s="100"/>
      <c r="DO23" s="100"/>
      <c r="DP23" s="100"/>
      <c r="DQ23" s="100"/>
      <c r="DR23" s="100"/>
      <c r="DS23" s="101"/>
    </row>
    <row r="24" spans="1:123" ht="15" customHeight="1">
      <c r="A24" s="91" t="s">
        <v>3</v>
      </c>
      <c r="B24" s="91"/>
      <c r="C24" s="91"/>
      <c r="D24" s="91"/>
      <c r="E24" s="91"/>
      <c r="F24" s="134" t="s">
        <v>88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135">
        <v>53319.48</v>
      </c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6">
        <f>CA25+CA26+CA27+CA28</f>
        <v>29947.844</v>
      </c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4"/>
      <c r="CM24" s="136">
        <f>CM25+CM26+CM27+CM28</f>
        <v>28.13</v>
      </c>
      <c r="CN24" s="103"/>
      <c r="CO24" s="103"/>
      <c r="CP24" s="103"/>
      <c r="CQ24" s="103"/>
      <c r="CR24" s="103"/>
      <c r="CS24" s="103"/>
      <c r="CT24" s="103"/>
      <c r="CU24" s="103"/>
      <c r="CV24" s="103"/>
      <c r="CW24" s="104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6">
        <f>DI26+DI25+DI27+DI28</f>
        <v>6</v>
      </c>
      <c r="DJ24" s="103"/>
      <c r="DK24" s="103"/>
      <c r="DL24" s="103"/>
      <c r="DM24" s="103"/>
      <c r="DN24" s="103"/>
      <c r="DO24" s="103"/>
      <c r="DP24" s="103"/>
      <c r="DQ24" s="103"/>
      <c r="DR24" s="103"/>
      <c r="DS24" s="104"/>
    </row>
    <row r="25" spans="1:123" ht="49.5" customHeight="1">
      <c r="A25" s="137" t="s">
        <v>116</v>
      </c>
      <c r="B25" s="138"/>
      <c r="C25" s="138"/>
      <c r="D25" s="138"/>
      <c r="E25" s="139"/>
      <c r="F25" s="140" t="s">
        <v>117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2"/>
      <c r="AQ25" s="137" t="s">
        <v>118</v>
      </c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9"/>
      <c r="BC25" s="137" t="s">
        <v>119</v>
      </c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9"/>
      <c r="BO25" s="136">
        <v>10066.71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4"/>
      <c r="CA25" s="136">
        <v>11378.43</v>
      </c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4"/>
      <c r="CM25" s="136">
        <v>2.15</v>
      </c>
      <c r="CN25" s="103"/>
      <c r="CO25" s="103"/>
      <c r="CP25" s="103"/>
      <c r="CQ25" s="103"/>
      <c r="CR25" s="103"/>
      <c r="CS25" s="103"/>
      <c r="CT25" s="103"/>
      <c r="CU25" s="103"/>
      <c r="CV25" s="103"/>
      <c r="CW25" s="104"/>
      <c r="CX25" s="136">
        <v>315</v>
      </c>
      <c r="CY25" s="103"/>
      <c r="CZ25" s="103"/>
      <c r="DA25" s="103"/>
      <c r="DB25" s="103"/>
      <c r="DC25" s="103"/>
      <c r="DD25" s="103"/>
      <c r="DE25" s="103"/>
      <c r="DF25" s="103"/>
      <c r="DG25" s="103"/>
      <c r="DH25" s="104"/>
      <c r="DI25" s="136">
        <v>0</v>
      </c>
      <c r="DJ25" s="103"/>
      <c r="DK25" s="103"/>
      <c r="DL25" s="103"/>
      <c r="DM25" s="103"/>
      <c r="DN25" s="103"/>
      <c r="DO25" s="103"/>
      <c r="DP25" s="103"/>
      <c r="DQ25" s="103"/>
      <c r="DR25" s="103"/>
      <c r="DS25" s="104"/>
    </row>
    <row r="26" spans="1:123" ht="45.75" customHeight="1">
      <c r="A26" s="143" t="s">
        <v>89</v>
      </c>
      <c r="B26" s="144"/>
      <c r="C26" s="144"/>
      <c r="D26" s="144"/>
      <c r="E26" s="145"/>
      <c r="F26" s="140" t="s">
        <v>120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7"/>
      <c r="AQ26" s="137" t="s">
        <v>121</v>
      </c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9"/>
      <c r="BC26" s="137" t="s">
        <v>118</v>
      </c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9"/>
      <c r="BO26" s="136">
        <v>5229.12</v>
      </c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9"/>
      <c r="CA26" s="136">
        <v>56.834</v>
      </c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9"/>
      <c r="CM26" s="136">
        <v>8.11</v>
      </c>
      <c r="CN26" s="148"/>
      <c r="CO26" s="148"/>
      <c r="CP26" s="148"/>
      <c r="CQ26" s="148"/>
      <c r="CR26" s="148"/>
      <c r="CS26" s="148"/>
      <c r="CT26" s="148"/>
      <c r="CU26" s="148"/>
      <c r="CV26" s="148"/>
      <c r="CW26" s="149"/>
      <c r="CX26" s="136">
        <v>90</v>
      </c>
      <c r="CY26" s="103"/>
      <c r="CZ26" s="103"/>
      <c r="DA26" s="103"/>
      <c r="DB26" s="103"/>
      <c r="DC26" s="103"/>
      <c r="DD26" s="103"/>
      <c r="DE26" s="103"/>
      <c r="DF26" s="103"/>
      <c r="DG26" s="103"/>
      <c r="DH26" s="104"/>
      <c r="DI26" s="136">
        <v>2</v>
      </c>
      <c r="DJ26" s="148"/>
      <c r="DK26" s="148"/>
      <c r="DL26" s="148"/>
      <c r="DM26" s="148"/>
      <c r="DN26" s="148"/>
      <c r="DO26" s="148"/>
      <c r="DP26" s="148"/>
      <c r="DQ26" s="148"/>
      <c r="DR26" s="148"/>
      <c r="DS26" s="149"/>
    </row>
    <row r="27" spans="1:123" ht="57" customHeight="1">
      <c r="A27" s="143" t="s">
        <v>90</v>
      </c>
      <c r="B27" s="144"/>
      <c r="C27" s="144"/>
      <c r="D27" s="144"/>
      <c r="E27" s="145"/>
      <c r="F27" s="140" t="s">
        <v>122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7"/>
      <c r="AQ27" s="137" t="s">
        <v>118</v>
      </c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9"/>
      <c r="BC27" s="137" t="s">
        <v>123</v>
      </c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9"/>
      <c r="BO27" s="102">
        <v>12000</v>
      </c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1"/>
      <c r="CA27" s="136">
        <v>14665.2</v>
      </c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9"/>
      <c r="CM27" s="136">
        <v>8.027</v>
      </c>
      <c r="CN27" s="148"/>
      <c r="CO27" s="148"/>
      <c r="CP27" s="148"/>
      <c r="CQ27" s="148"/>
      <c r="CR27" s="148"/>
      <c r="CS27" s="148"/>
      <c r="CT27" s="148"/>
      <c r="CU27" s="148"/>
      <c r="CV27" s="148"/>
      <c r="CW27" s="149"/>
      <c r="CX27" s="152" t="s">
        <v>124</v>
      </c>
      <c r="CY27" s="144"/>
      <c r="CZ27" s="144"/>
      <c r="DA27" s="144"/>
      <c r="DB27" s="144"/>
      <c r="DC27" s="144"/>
      <c r="DD27" s="144"/>
      <c r="DE27" s="144"/>
      <c r="DF27" s="144"/>
      <c r="DG27" s="144"/>
      <c r="DH27" s="145"/>
      <c r="DI27" s="136">
        <v>0</v>
      </c>
      <c r="DJ27" s="148"/>
      <c r="DK27" s="148"/>
      <c r="DL27" s="148"/>
      <c r="DM27" s="148"/>
      <c r="DN27" s="148"/>
      <c r="DO27" s="148"/>
      <c r="DP27" s="148"/>
      <c r="DQ27" s="148"/>
      <c r="DR27" s="148"/>
      <c r="DS27" s="149"/>
    </row>
    <row r="28" spans="1:123" ht="34.5" customHeight="1">
      <c r="A28" s="137" t="s">
        <v>125</v>
      </c>
      <c r="B28" s="148"/>
      <c r="C28" s="148"/>
      <c r="D28" s="148"/>
      <c r="E28" s="149"/>
      <c r="F28" s="140" t="s">
        <v>126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7"/>
      <c r="AQ28" s="137" t="s">
        <v>118</v>
      </c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9"/>
      <c r="BC28" s="137" t="s">
        <v>123</v>
      </c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9"/>
      <c r="BO28" s="102">
        <v>6000</v>
      </c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1"/>
      <c r="CA28" s="136">
        <v>3847.38</v>
      </c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9"/>
      <c r="CM28" s="136">
        <v>9.843</v>
      </c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53">
        <v>63</v>
      </c>
      <c r="CY28" s="154"/>
      <c r="CZ28" s="154"/>
      <c r="DA28" s="154"/>
      <c r="DB28" s="154"/>
      <c r="DC28" s="154"/>
      <c r="DD28" s="154"/>
      <c r="DE28" s="154"/>
      <c r="DF28" s="154"/>
      <c r="DG28" s="154"/>
      <c r="DH28" s="155"/>
      <c r="DI28" s="136">
        <v>4</v>
      </c>
      <c r="DJ28" s="148"/>
      <c r="DK28" s="148"/>
      <c r="DL28" s="148"/>
      <c r="DM28" s="148"/>
      <c r="DN28" s="148"/>
      <c r="DO28" s="148"/>
      <c r="DP28" s="148"/>
      <c r="DQ28" s="148"/>
      <c r="DR28" s="148"/>
      <c r="DS28" s="149"/>
    </row>
    <row r="29" spans="1:123" ht="15" customHeight="1">
      <c r="A29" s="91" t="s">
        <v>4</v>
      </c>
      <c r="B29" s="91"/>
      <c r="C29" s="91"/>
      <c r="D29" s="91"/>
      <c r="E29" s="91"/>
      <c r="F29" s="134" t="s">
        <v>91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>
        <f>CA30</f>
        <v>21701.72</v>
      </c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36">
        <f>CM30</f>
        <v>19.253</v>
      </c>
      <c r="CN29" s="103"/>
      <c r="CO29" s="103"/>
      <c r="CP29" s="103"/>
      <c r="CQ29" s="103"/>
      <c r="CR29" s="103"/>
      <c r="CS29" s="103"/>
      <c r="CT29" s="103"/>
      <c r="CU29" s="103"/>
      <c r="CV29" s="103"/>
      <c r="CW29" s="104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6">
        <f>DI30</f>
        <v>0</v>
      </c>
      <c r="DJ29" s="103"/>
      <c r="DK29" s="103"/>
      <c r="DL29" s="103"/>
      <c r="DM29" s="103"/>
      <c r="DN29" s="103"/>
      <c r="DO29" s="103"/>
      <c r="DP29" s="103"/>
      <c r="DQ29" s="103"/>
      <c r="DR29" s="103"/>
      <c r="DS29" s="104"/>
    </row>
    <row r="30" spans="1:123" ht="54.75" customHeight="1">
      <c r="A30" s="137" t="s">
        <v>127</v>
      </c>
      <c r="B30" s="138"/>
      <c r="C30" s="138"/>
      <c r="D30" s="138"/>
      <c r="E30" s="139"/>
      <c r="F30" s="140" t="s">
        <v>128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  <c r="AQ30" s="137" t="s">
        <v>118</v>
      </c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9"/>
      <c r="BC30" s="137" t="s">
        <v>129</v>
      </c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9"/>
      <c r="BO30" s="136">
        <v>20023.65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4"/>
      <c r="CA30" s="136">
        <v>21701.72</v>
      </c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4"/>
      <c r="CM30" s="136">
        <v>19.253</v>
      </c>
      <c r="CN30" s="148"/>
      <c r="CO30" s="148"/>
      <c r="CP30" s="148"/>
      <c r="CQ30" s="148"/>
      <c r="CR30" s="148"/>
      <c r="CS30" s="148"/>
      <c r="CT30" s="148"/>
      <c r="CU30" s="148"/>
      <c r="CV30" s="148"/>
      <c r="CW30" s="149"/>
      <c r="CX30" s="152" t="s">
        <v>130</v>
      </c>
      <c r="CY30" s="144"/>
      <c r="CZ30" s="144"/>
      <c r="DA30" s="144"/>
      <c r="DB30" s="144"/>
      <c r="DC30" s="144"/>
      <c r="DD30" s="144"/>
      <c r="DE30" s="144"/>
      <c r="DF30" s="144"/>
      <c r="DG30" s="144"/>
      <c r="DH30" s="145"/>
      <c r="DI30" s="136">
        <v>0</v>
      </c>
      <c r="DJ30" s="148"/>
      <c r="DK30" s="148"/>
      <c r="DL30" s="148"/>
      <c r="DM30" s="148"/>
      <c r="DN30" s="148"/>
      <c r="DO30" s="148"/>
      <c r="DP30" s="148"/>
      <c r="DQ30" s="148"/>
      <c r="DR30" s="148"/>
      <c r="DS30" s="149"/>
    </row>
    <row r="31" spans="1:123" ht="15" customHeight="1">
      <c r="A31" s="91" t="s">
        <v>5</v>
      </c>
      <c r="B31" s="91"/>
      <c r="C31" s="91"/>
      <c r="D31" s="91"/>
      <c r="E31" s="91"/>
      <c r="F31" s="92" t="s">
        <v>92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93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5"/>
    </row>
    <row r="32" spans="1:123" ht="15" customHeight="1">
      <c r="A32" s="91" t="s">
        <v>6</v>
      </c>
      <c r="B32" s="91"/>
      <c r="C32" s="91"/>
      <c r="D32" s="91"/>
      <c r="E32" s="91"/>
      <c r="F32" s="92" t="s">
        <v>93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9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99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1"/>
    </row>
    <row r="34" s="50" customFormat="1" ht="12">
      <c r="A34" s="49" t="s">
        <v>8</v>
      </c>
    </row>
    <row r="35" spans="1:123" s="51" customFormat="1" ht="12">
      <c r="A35" s="158" t="s">
        <v>94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</row>
    <row r="36" spans="1:123" s="51" customFormat="1" ht="12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</row>
    <row r="37" spans="1:123" s="51" customFormat="1" ht="12">
      <c r="A37" s="159" t="s">
        <v>95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</row>
    <row r="38" spans="1:123" s="51" customFormat="1" ht="1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</row>
    <row r="39" s="51" customFormat="1" ht="13.5">
      <c r="A39" s="52" t="s">
        <v>96</v>
      </c>
    </row>
    <row r="40" spans="1:123" s="51" customFormat="1" ht="12">
      <c r="A40" s="158" t="s">
        <v>97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</row>
    <row r="41" spans="1:123" s="51" customFormat="1" ht="1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</row>
    <row r="42" s="51" customFormat="1" ht="12"/>
    <row r="45" spans="1:123" ht="12.75">
      <c r="A45" s="160" t="s">
        <v>131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</row>
  </sheetData>
  <sheetProtection/>
  <mergeCells count="164">
    <mergeCell ref="A35:DS36"/>
    <mergeCell ref="A37:DS38"/>
    <mergeCell ref="A40:DS41"/>
    <mergeCell ref="A45:DS45"/>
    <mergeCell ref="A32:E32"/>
    <mergeCell ref="F32:AP32"/>
    <mergeCell ref="AQ31:BN32"/>
    <mergeCell ref="BO32:BZ32"/>
    <mergeCell ref="CA32:CL32"/>
    <mergeCell ref="CM31:DS32"/>
    <mergeCell ref="CX30:DH30"/>
    <mergeCell ref="DI30:DS30"/>
    <mergeCell ref="A31:E31"/>
    <mergeCell ref="F31:AP31"/>
    <mergeCell ref="BO31:BZ31"/>
    <mergeCell ref="CA31:CL31"/>
    <mergeCell ref="CM29:CW29"/>
    <mergeCell ref="CX29:DH29"/>
    <mergeCell ref="DI29:DS29"/>
    <mergeCell ref="A30:E30"/>
    <mergeCell ref="F30:AP30"/>
    <mergeCell ref="AQ30:BB30"/>
    <mergeCell ref="BC30:BN30"/>
    <mergeCell ref="BO30:BZ30"/>
    <mergeCell ref="CA30:CL30"/>
    <mergeCell ref="CM30:CW30"/>
    <mergeCell ref="A29:E29"/>
    <mergeCell ref="F29:AP29"/>
    <mergeCell ref="AQ29:BB29"/>
    <mergeCell ref="BC29:BN29"/>
    <mergeCell ref="BO29:BZ29"/>
    <mergeCell ref="CA29:CL29"/>
    <mergeCell ref="DI27:DS27"/>
    <mergeCell ref="A28:E28"/>
    <mergeCell ref="F28:AP28"/>
    <mergeCell ref="AQ28:BB28"/>
    <mergeCell ref="BC28:BN28"/>
    <mergeCell ref="BO28:BZ28"/>
    <mergeCell ref="CA28:CL28"/>
    <mergeCell ref="CM28:CW28"/>
    <mergeCell ref="CX28:DH28"/>
    <mergeCell ref="DI28:DS28"/>
    <mergeCell ref="CX26:DH26"/>
    <mergeCell ref="DI26:DS26"/>
    <mergeCell ref="A27:E27"/>
    <mergeCell ref="F27:AP27"/>
    <mergeCell ref="AQ27:BB27"/>
    <mergeCell ref="BC27:BN27"/>
    <mergeCell ref="BO27:BZ27"/>
    <mergeCell ref="CA27:CL27"/>
    <mergeCell ref="CM27:CW27"/>
    <mergeCell ref="CX27:DH27"/>
    <mergeCell ref="CM25:CW25"/>
    <mergeCell ref="CX25:DH25"/>
    <mergeCell ref="DI25:DS25"/>
    <mergeCell ref="A26:E26"/>
    <mergeCell ref="F26:AP26"/>
    <mergeCell ref="AQ26:BB26"/>
    <mergeCell ref="BC26:BN26"/>
    <mergeCell ref="BO26:BZ26"/>
    <mergeCell ref="CA26:CL26"/>
    <mergeCell ref="CM26:CW26"/>
    <mergeCell ref="CA24:CL24"/>
    <mergeCell ref="CM24:CW24"/>
    <mergeCell ref="CX24:DH24"/>
    <mergeCell ref="DI24:DS24"/>
    <mergeCell ref="A25:E25"/>
    <mergeCell ref="F25:AP25"/>
    <mergeCell ref="AQ25:BB25"/>
    <mergeCell ref="BC25:BN25"/>
    <mergeCell ref="BO25:BZ25"/>
    <mergeCell ref="CA25:CL25"/>
    <mergeCell ref="F21:AP21"/>
    <mergeCell ref="CA22:CL23"/>
    <mergeCell ref="CM22:CW23"/>
    <mergeCell ref="CX22:DH23"/>
    <mergeCell ref="DI22:DS23"/>
    <mergeCell ref="A24:E24"/>
    <mergeCell ref="F24:AP24"/>
    <mergeCell ref="AQ24:BB24"/>
    <mergeCell ref="BC24:BN24"/>
    <mergeCell ref="BO24:BZ24"/>
    <mergeCell ref="F19:AP19"/>
    <mergeCell ref="AQ19:BZ23"/>
    <mergeCell ref="CA19:CL19"/>
    <mergeCell ref="CM19:DS19"/>
    <mergeCell ref="A20:E21"/>
    <mergeCell ref="F20:AP20"/>
    <mergeCell ref="CA20:CL21"/>
    <mergeCell ref="CM20:CW21"/>
    <mergeCell ref="CX20:DH21"/>
    <mergeCell ref="DI20:DS21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Q17:BB17"/>
    <mergeCell ref="BC17:BN17"/>
    <mergeCell ref="BO17:BZ17"/>
    <mergeCell ref="CA17:CL17"/>
    <mergeCell ref="CM17:CW17"/>
    <mergeCell ref="CX17:DH17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Q15:BB15"/>
    <mergeCell ref="BC15:BN15"/>
    <mergeCell ref="BO15:BZ15"/>
    <mergeCell ref="CA15:CL15"/>
    <mergeCell ref="CM15:CW15"/>
    <mergeCell ref="CX15:DH15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Q13:BB13"/>
    <mergeCell ref="BC13:BN13"/>
    <mergeCell ref="BO13:BZ13"/>
    <mergeCell ref="CA13:CL13"/>
    <mergeCell ref="CM13:CW13"/>
    <mergeCell ref="CX13:DH13"/>
    <mergeCell ref="A12:E12"/>
    <mergeCell ref="F12:AP12"/>
    <mergeCell ref="AQ12:BN12"/>
    <mergeCell ref="BO12:CL12"/>
    <mergeCell ref="CM12:DS12"/>
    <mergeCell ref="A11:E11"/>
    <mergeCell ref="F11:AP11"/>
    <mergeCell ref="AY6:CT6"/>
    <mergeCell ref="AY7:CT7"/>
    <mergeCell ref="A8:DS8"/>
    <mergeCell ref="CW6:DO6"/>
    <mergeCell ref="AQ11:BN11"/>
    <mergeCell ref="BO11:CL11"/>
    <mergeCell ref="CM11:DS11"/>
    <mergeCell ref="A22:E23"/>
    <mergeCell ref="A13:E13"/>
    <mergeCell ref="F13:AP13"/>
    <mergeCell ref="A17:E17"/>
    <mergeCell ref="F17:AP17"/>
    <mergeCell ref="F22:AP22"/>
    <mergeCell ref="F23:AP23"/>
    <mergeCell ref="A15:E15"/>
    <mergeCell ref="F15:AP15"/>
    <mergeCell ref="A19:E19"/>
  </mergeCells>
  <printOptions horizontalCentered="1"/>
  <pageMargins left="0.4724409448818898" right="0.2755905511811024" top="0.19" bottom="0.18" header="0.16" footer="0.16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Екимов Кирилл Валерьевич</cp:lastModifiedBy>
  <cp:lastPrinted>2013-07-08T13:28:47Z</cp:lastPrinted>
  <dcterms:created xsi:type="dcterms:W3CDTF">2010-12-15T07:20:08Z</dcterms:created>
  <dcterms:modified xsi:type="dcterms:W3CDTF">2018-06-09T11:37:04Z</dcterms:modified>
  <cp:category/>
  <cp:version/>
  <cp:contentType/>
  <cp:contentStatus/>
</cp:coreProperties>
</file>